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CER\Downloads\DATA RDK\"/>
    </mc:Choice>
  </mc:AlternateContent>
  <xr:revisionPtr revIDLastSave="0" documentId="13_ncr:1_{3E3F18C2-819F-4391-AE96-E52F8AE453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IA BUMIL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O20" i="1"/>
  <c r="O19" i="1"/>
  <c r="I21" i="1"/>
  <c r="I20" i="1"/>
  <c r="I19" i="1"/>
  <c r="F19" i="1"/>
  <c r="F20" i="1"/>
  <c r="F21" i="1"/>
  <c r="O18" i="1"/>
  <c r="I18" i="1"/>
  <c r="O17" i="1"/>
  <c r="I17" i="1"/>
  <c r="F17" i="1" l="1"/>
  <c r="F18" i="1"/>
  <c r="O11" i="1" l="1"/>
  <c r="O13" i="1"/>
  <c r="O14" i="1"/>
  <c r="O15" i="1"/>
  <c r="O16" i="1"/>
  <c r="O22" i="1" s="1"/>
  <c r="O12" i="1"/>
  <c r="L12" i="1"/>
  <c r="I13" i="1"/>
  <c r="I14" i="1"/>
  <c r="I15" i="1"/>
  <c r="I16" i="1"/>
  <c r="I22" i="1" s="1"/>
  <c r="I12" i="1"/>
  <c r="E10" i="1" l="1"/>
  <c r="E11" i="1" s="1"/>
  <c r="D22" i="1"/>
  <c r="F10" i="1" l="1"/>
  <c r="F11" i="1"/>
  <c r="E12" i="1"/>
  <c r="E13" i="1" l="1"/>
  <c r="F12" i="1"/>
  <c r="E14" i="1" l="1"/>
  <c r="F13" i="1"/>
  <c r="E15" i="1" l="1"/>
  <c r="F14" i="1"/>
  <c r="E16" i="1" l="1"/>
  <c r="F15" i="1"/>
  <c r="F16" i="1" l="1"/>
</calcChain>
</file>

<file path=xl/sharedStrings.xml><?xml version="1.0" encoding="utf-8"?>
<sst xmlns="http://schemas.openxmlformats.org/spreadsheetml/2006/main" count="37" uniqueCount="34">
  <si>
    <t>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</si>
  <si>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</si>
  <si>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</si>
  <si>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</si>
  <si>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</si>
  <si>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</si>
  <si>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</si>
  <si>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</si>
  <si>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</si>
  <si>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</si>
  <si>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</si>
  <si>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</si>
  <si>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</si>
  <si>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TARGET BUMIL</t>
  </si>
  <si>
    <t>CAPAIAN %</t>
  </si>
  <si>
    <t>CAPAIAN DESA</t>
  </si>
  <si>
    <t>TERLALU TUA</t>
  </si>
  <si>
    <t>TERLALU SERING</t>
  </si>
  <si>
    <t>TERLALU MUDA</t>
  </si>
  <si>
    <t>KUMUL TERLALU TUA</t>
  </si>
  <si>
    <t>KUMUL TERLALU MUDA</t>
  </si>
  <si>
    <t>KUMUL TERLALU SERING</t>
  </si>
  <si>
    <t>KUMUL TERLALU DEKAT</t>
  </si>
  <si>
    <t>TERLALU DEKAT</t>
  </si>
  <si>
    <t>TAHUN 2025</t>
  </si>
  <si>
    <t>Provinsi</t>
  </si>
  <si>
    <t>: JAWA TIMUR</t>
  </si>
  <si>
    <t>Kabupaten/Kota</t>
  </si>
  <si>
    <t>: TULUNGAGUNG</t>
  </si>
  <si>
    <t>Kecamatan</t>
  </si>
  <si>
    <t>: SUMBERGEMPOL</t>
  </si>
  <si>
    <t>Desa</t>
  </si>
  <si>
    <t>: JABALSARI</t>
  </si>
  <si>
    <t>DATA CAPAIAN PELAYANAN IBU HAMIL MENURUT 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</si>
</sst>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0" borderId="0" xfId="0" applyFont="1"/>
    <xf numFmtId="0" fontId="0" fillId="0" borderId="2" xfId="0" applyBorder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2" borderId="1" xfId="0" applyFill="1" applyBorder="1"/>
    <xf numFmtId="2" fontId="1" fillId="2" borderId="1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22"/>
  <sheetViews>
    <sheetView tabSelected="1" topLeftCell="B7" zoomScale="90" zoomScaleNormal="90" workbookViewId="0">
      <selection activeCell="P9" sqref="P9"/>
    </sheetView>
  </sheetViews>
  <sheetFormatPr defaultRowHeight="14.5" x14ac:dyDescent="0.35"/>
  <cols>
    <col min="1" max="1" width="3.08984375" customWidth="1"/>
    <col min="2" max="2" width="13.6328125" customWidth="1"/>
    <col min="19" max="19" width="9.26953125" bestFit="1" customWidth="1"/>
  </cols>
  <sheetData>
    <row r="1" spans="2:19" x14ac:dyDescent="0.35">
      <c r="B1" s="11" t="s">
        <v>33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2:19" x14ac:dyDescent="0.35">
      <c r="B2" s="11" t="s">
        <v>24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2:19" x14ac:dyDescent="0.35">
      <c r="B3" s="5"/>
      <c r="C3" s="5"/>
      <c r="D3" s="5"/>
      <c r="E3" s="5"/>
      <c r="F3" s="5"/>
    </row>
    <row r="4" spans="2:19" x14ac:dyDescent="0.35">
      <c r="B4" s="3" t="s">
        <v>25</v>
      </c>
      <c r="D4" s="3" t="s">
        <v>26</v>
      </c>
    </row>
    <row r="5" spans="2:19" x14ac:dyDescent="0.35">
      <c r="B5" s="3" t="s">
        <v>27</v>
      </c>
      <c r="D5" s="3" t="s">
        <v>28</v>
      </c>
    </row>
    <row r="6" spans="2:19" x14ac:dyDescent="0.35">
      <c r="B6" s="3" t="s">
        <v>29</v>
      </c>
      <c r="D6" s="3" t="s">
        <v>30</v>
      </c>
    </row>
    <row r="7" spans="2:19" x14ac:dyDescent="0.35">
      <c r="B7" s="3" t="s">
        <v>31</v>
      </c>
      <c r="D7" s="3" t="s">
        <v>32</v>
      </c>
    </row>
    <row r="9" spans="2:19" ht="43.5" x14ac:dyDescent="0.35">
      <c r="B9" s="6" t="s">
        <v>0</v>
      </c>
      <c r="C9" s="6" t="s">
        <v>13</v>
      </c>
      <c r="D9" s="7" t="s">
        <v>16</v>
      </c>
      <c r="E9" s="7" t="s">
        <v>19</v>
      </c>
      <c r="F9" s="7" t="s">
        <v>14</v>
      </c>
      <c r="G9" s="7" t="s">
        <v>18</v>
      </c>
      <c r="H9" s="7" t="s">
        <v>20</v>
      </c>
      <c r="I9" s="7" t="s">
        <v>14</v>
      </c>
      <c r="J9" s="7" t="s">
        <v>17</v>
      </c>
      <c r="K9" s="7" t="s">
        <v>21</v>
      </c>
      <c r="L9" s="7" t="s">
        <v>14</v>
      </c>
      <c r="M9" s="7" t="s">
        <v>23</v>
      </c>
      <c r="N9" s="7" t="s">
        <v>22</v>
      </c>
      <c r="O9" s="7" t="s">
        <v>14</v>
      </c>
    </row>
    <row r="10" spans="2:19" x14ac:dyDescent="0.35">
      <c r="B10" s="1" t="s">
        <v>1</v>
      </c>
      <c r="C10" s="1">
        <v>89</v>
      </c>
      <c r="D10" s="1">
        <v>1</v>
      </c>
      <c r="E10" s="1">
        <f>D10</f>
        <v>1</v>
      </c>
      <c r="F10" s="2">
        <f>E10/C10*100</f>
        <v>1.1235955056179776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</row>
    <row r="11" spans="2:19" x14ac:dyDescent="0.35">
      <c r="B11" s="1" t="s">
        <v>2</v>
      </c>
      <c r="C11" s="1">
        <v>89</v>
      </c>
      <c r="D11" s="1">
        <v>0</v>
      </c>
      <c r="E11" s="1">
        <f>D11+E10</f>
        <v>1</v>
      </c>
      <c r="F11" s="2">
        <f t="shared" ref="F11:F21" si="0">E11/C11*100</f>
        <v>1.1235955056179776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1</v>
      </c>
      <c r="N11" s="1">
        <v>1</v>
      </c>
      <c r="O11" s="2">
        <f>N11/C11*100</f>
        <v>1.1235955056179776</v>
      </c>
    </row>
    <row r="12" spans="2:19" x14ac:dyDescent="0.35">
      <c r="B12" s="1" t="s">
        <v>3</v>
      </c>
      <c r="C12" s="1">
        <v>89</v>
      </c>
      <c r="D12" s="1">
        <v>0</v>
      </c>
      <c r="E12" s="1">
        <f t="shared" ref="E12:E16" si="1">D12+E11</f>
        <v>1</v>
      </c>
      <c r="F12" s="2">
        <f t="shared" si="0"/>
        <v>1.1235955056179776</v>
      </c>
      <c r="G12" s="1">
        <v>1</v>
      </c>
      <c r="H12" s="1">
        <v>1</v>
      </c>
      <c r="I12" s="2">
        <f>H12/C12*100</f>
        <v>1.1235955056179776</v>
      </c>
      <c r="J12" s="1">
        <v>0</v>
      </c>
      <c r="K12" s="1">
        <v>0</v>
      </c>
      <c r="L12" s="1">
        <f>K12/C12*100</f>
        <v>0</v>
      </c>
      <c r="M12" s="1">
        <v>1</v>
      </c>
      <c r="N12" s="1">
        <v>2</v>
      </c>
      <c r="O12" s="2">
        <f>N12/C12*100</f>
        <v>2.2471910112359552</v>
      </c>
    </row>
    <row r="13" spans="2:19" x14ac:dyDescent="0.35">
      <c r="B13" s="1" t="s">
        <v>4</v>
      </c>
      <c r="C13" s="1">
        <v>89</v>
      </c>
      <c r="D13" s="1">
        <v>1</v>
      </c>
      <c r="E13" s="1">
        <f t="shared" si="1"/>
        <v>2</v>
      </c>
      <c r="F13" s="2">
        <f t="shared" si="0"/>
        <v>2.2471910112359552</v>
      </c>
      <c r="G13" s="1">
        <v>1</v>
      </c>
      <c r="H13" s="1">
        <v>2</v>
      </c>
      <c r="I13" s="2">
        <f t="shared" ref="I13:I21" si="2">H13/C13*100</f>
        <v>2.2471910112359552</v>
      </c>
      <c r="J13" s="1">
        <v>0</v>
      </c>
      <c r="K13" s="1">
        <v>0</v>
      </c>
      <c r="L13" s="1">
        <v>0</v>
      </c>
      <c r="M13" s="1">
        <v>0</v>
      </c>
      <c r="N13" s="1">
        <v>2</v>
      </c>
      <c r="O13" s="2">
        <f t="shared" ref="O13:O16" si="3">N13/C13*100</f>
        <v>2.2471910112359552</v>
      </c>
    </row>
    <row r="14" spans="2:19" x14ac:dyDescent="0.35">
      <c r="B14" s="1" t="s">
        <v>5</v>
      </c>
      <c r="C14" s="1">
        <v>89</v>
      </c>
      <c r="D14" s="1">
        <v>1</v>
      </c>
      <c r="E14" s="1">
        <f t="shared" si="1"/>
        <v>3</v>
      </c>
      <c r="F14" s="2">
        <f t="shared" si="0"/>
        <v>3.3707865168539324</v>
      </c>
      <c r="G14" s="1">
        <v>0</v>
      </c>
      <c r="H14" s="1">
        <v>2</v>
      </c>
      <c r="I14" s="2">
        <f t="shared" si="2"/>
        <v>2.2471910112359552</v>
      </c>
      <c r="J14" s="1">
        <v>0</v>
      </c>
      <c r="K14" s="1">
        <v>0</v>
      </c>
      <c r="L14" s="1">
        <v>0</v>
      </c>
      <c r="M14" s="1">
        <v>0</v>
      </c>
      <c r="N14" s="1">
        <v>2</v>
      </c>
      <c r="O14" s="2">
        <f t="shared" si="3"/>
        <v>2.2471910112359552</v>
      </c>
    </row>
    <row r="15" spans="2:19" x14ac:dyDescent="0.35">
      <c r="B15" s="1" t="s">
        <v>6</v>
      </c>
      <c r="C15" s="1">
        <v>89</v>
      </c>
      <c r="D15" s="1">
        <v>1</v>
      </c>
      <c r="E15" s="1">
        <f t="shared" si="1"/>
        <v>4</v>
      </c>
      <c r="F15" s="2">
        <f t="shared" si="0"/>
        <v>4.4943820224719104</v>
      </c>
      <c r="G15" s="1">
        <v>0</v>
      </c>
      <c r="H15" s="1">
        <v>2</v>
      </c>
      <c r="I15" s="2">
        <f t="shared" si="2"/>
        <v>2.2471910112359552</v>
      </c>
      <c r="J15" s="1">
        <v>0</v>
      </c>
      <c r="K15" s="1">
        <v>0</v>
      </c>
      <c r="L15" s="1">
        <v>0</v>
      </c>
      <c r="M15" s="1">
        <v>0</v>
      </c>
      <c r="N15" s="1">
        <v>2</v>
      </c>
      <c r="O15" s="2">
        <f t="shared" si="3"/>
        <v>2.2471910112359552</v>
      </c>
    </row>
    <row r="16" spans="2:19" x14ac:dyDescent="0.35">
      <c r="B16" s="1" t="s">
        <v>7</v>
      </c>
      <c r="C16" s="1">
        <v>89</v>
      </c>
      <c r="D16" s="1">
        <v>0</v>
      </c>
      <c r="E16" s="1">
        <f t="shared" si="1"/>
        <v>4</v>
      </c>
      <c r="F16" s="2">
        <f t="shared" si="0"/>
        <v>4.4943820224719104</v>
      </c>
      <c r="G16" s="1">
        <v>0</v>
      </c>
      <c r="H16" s="1">
        <v>2</v>
      </c>
      <c r="I16" s="2">
        <f t="shared" si="2"/>
        <v>2.2471910112359552</v>
      </c>
      <c r="J16" s="1">
        <v>0</v>
      </c>
      <c r="K16" s="1">
        <v>0</v>
      </c>
      <c r="L16" s="1">
        <v>0</v>
      </c>
      <c r="M16" s="1">
        <v>0</v>
      </c>
      <c r="N16" s="1">
        <v>2</v>
      </c>
      <c r="O16" s="2">
        <f t="shared" si="3"/>
        <v>2.2471910112359552</v>
      </c>
    </row>
    <row r="17" spans="2:15" x14ac:dyDescent="0.35">
      <c r="B17" s="1" t="s">
        <v>8</v>
      </c>
      <c r="C17" s="1">
        <v>89</v>
      </c>
      <c r="D17" s="1">
        <v>1</v>
      </c>
      <c r="E17" s="1">
        <v>5</v>
      </c>
      <c r="F17" s="2">
        <f t="shared" si="0"/>
        <v>5.6179775280898872</v>
      </c>
      <c r="G17" s="1">
        <v>0</v>
      </c>
      <c r="H17" s="1">
        <v>2</v>
      </c>
      <c r="I17" s="2">
        <f t="shared" si="2"/>
        <v>2.2471910112359552</v>
      </c>
      <c r="J17" s="1">
        <v>0</v>
      </c>
      <c r="K17" s="1">
        <v>0</v>
      </c>
      <c r="L17" s="1">
        <v>0</v>
      </c>
      <c r="M17" s="1">
        <v>0</v>
      </c>
      <c r="N17" s="1">
        <v>2</v>
      </c>
      <c r="O17" s="2">
        <f t="shared" ref="O17" si="4">N17/C17*100</f>
        <v>2.2471910112359552</v>
      </c>
    </row>
    <row r="18" spans="2:15" x14ac:dyDescent="0.35">
      <c r="B18" s="1" t="s">
        <v>9</v>
      </c>
      <c r="C18" s="1">
        <v>89</v>
      </c>
      <c r="D18" s="1">
        <v>0</v>
      </c>
      <c r="E18" s="1">
        <v>5</v>
      </c>
      <c r="F18" s="2">
        <f t="shared" si="0"/>
        <v>5.6179775280898872</v>
      </c>
      <c r="G18" s="1">
        <v>0</v>
      </c>
      <c r="H18" s="1">
        <v>2</v>
      </c>
      <c r="I18" s="2">
        <f t="shared" si="2"/>
        <v>2.2471910112359552</v>
      </c>
      <c r="J18" s="1">
        <v>0</v>
      </c>
      <c r="K18" s="1">
        <v>0</v>
      </c>
      <c r="L18" s="1">
        <v>0</v>
      </c>
      <c r="M18" s="1">
        <v>0</v>
      </c>
      <c r="N18" s="1">
        <v>2</v>
      </c>
      <c r="O18" s="2">
        <f t="shared" ref="O18:O21" si="5">N18/C18*100</f>
        <v>2.2471910112359552</v>
      </c>
    </row>
    <row r="19" spans="2:15" x14ac:dyDescent="0.35">
      <c r="B19" s="1" t="s">
        <v>10</v>
      </c>
      <c r="C19" s="1">
        <v>89</v>
      </c>
      <c r="D19" s="1">
        <v>1</v>
      </c>
      <c r="E19" s="1">
        <v>6</v>
      </c>
      <c r="F19" s="2">
        <f t="shared" si="0"/>
        <v>6.7415730337078648</v>
      </c>
      <c r="G19" s="1">
        <v>0</v>
      </c>
      <c r="H19" s="1">
        <v>2</v>
      </c>
      <c r="I19" s="2">
        <f t="shared" si="2"/>
        <v>2.2471910112359552</v>
      </c>
      <c r="J19" s="1">
        <v>0</v>
      </c>
      <c r="K19" s="1">
        <v>0</v>
      </c>
      <c r="L19" s="1">
        <v>0</v>
      </c>
      <c r="M19" s="1">
        <v>0</v>
      </c>
      <c r="N19" s="1">
        <v>2</v>
      </c>
      <c r="O19" s="2">
        <f t="shared" si="5"/>
        <v>2.2471910112359552</v>
      </c>
    </row>
    <row r="20" spans="2:15" x14ac:dyDescent="0.35">
      <c r="B20" s="1" t="s">
        <v>11</v>
      </c>
      <c r="C20" s="1">
        <v>89</v>
      </c>
      <c r="D20" s="1">
        <v>0</v>
      </c>
      <c r="E20" s="1">
        <v>6</v>
      </c>
      <c r="F20" s="2">
        <f t="shared" si="0"/>
        <v>6.7415730337078648</v>
      </c>
      <c r="G20" s="1">
        <v>0</v>
      </c>
      <c r="H20" s="1">
        <v>2</v>
      </c>
      <c r="I20" s="2">
        <f t="shared" si="2"/>
        <v>2.2471910112359552</v>
      </c>
      <c r="J20" s="1">
        <v>0</v>
      </c>
      <c r="K20" s="1">
        <v>0</v>
      </c>
      <c r="L20" s="1">
        <v>0</v>
      </c>
      <c r="M20" s="1">
        <v>0</v>
      </c>
      <c r="N20" s="1">
        <v>2</v>
      </c>
      <c r="O20" s="2">
        <f t="shared" si="5"/>
        <v>2.2471910112359552</v>
      </c>
    </row>
    <row r="21" spans="2:15" x14ac:dyDescent="0.35">
      <c r="B21" s="4" t="s">
        <v>12</v>
      </c>
      <c r="C21" s="1">
        <v>89</v>
      </c>
      <c r="D21" s="1">
        <v>0</v>
      </c>
      <c r="E21" s="1">
        <v>6</v>
      </c>
      <c r="F21" s="2">
        <f t="shared" si="0"/>
        <v>6.7415730337078648</v>
      </c>
      <c r="G21" s="1">
        <v>0</v>
      </c>
      <c r="H21" s="1">
        <v>2</v>
      </c>
      <c r="I21" s="2">
        <f t="shared" si="2"/>
        <v>2.2471910112359552</v>
      </c>
      <c r="J21" s="1">
        <v>0</v>
      </c>
      <c r="K21" s="1">
        <v>0</v>
      </c>
      <c r="L21" s="1">
        <v>0</v>
      </c>
      <c r="M21" s="1">
        <v>0</v>
      </c>
      <c r="N21" s="1">
        <v>2</v>
      </c>
      <c r="O21" s="2">
        <f t="shared" si="5"/>
        <v>2.2471910112359552</v>
      </c>
    </row>
    <row r="22" spans="2:15" x14ac:dyDescent="0.35">
      <c r="B22" s="8" t="s">
        <v>15</v>
      </c>
      <c r="C22" s="9">
        <v>89</v>
      </c>
      <c r="D22" s="8">
        <f>SUM(D10:D21)</f>
        <v>6</v>
      </c>
      <c r="E22" s="8">
        <v>6</v>
      </c>
      <c r="F22" s="10">
        <v>6.7415730337078648</v>
      </c>
      <c r="G22" s="8">
        <v>2</v>
      </c>
      <c r="H22" s="8">
        <v>2</v>
      </c>
      <c r="I22" s="10">
        <f>I16</f>
        <v>2.2471910112359552</v>
      </c>
      <c r="J22" s="8">
        <v>0</v>
      </c>
      <c r="K22" s="8">
        <v>0</v>
      </c>
      <c r="L22" s="8">
        <v>0</v>
      </c>
      <c r="M22" s="8">
        <v>2</v>
      </c>
      <c r="N22" s="8">
        <v>2</v>
      </c>
      <c r="O22" s="10">
        <f>O16</f>
        <v>2.2471910112359552</v>
      </c>
    </row>
  </sheetData>
  <mergeCells count="2">
    <mergeCell ref="B1:S1"/>
    <mergeCell ref="B2:S2"/>
  </mergeCells>
  <printOptions horizontalCentered="1"/>
  <pageMargins left="0.39370078740157483" right="0.39370078740157483" top="0.98425196850393704" bottom="0.74803149606299213" header="0.31496062992125984" footer="0.31496062992125984"/>
  <pageSetup paperSize="25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KIA BUMIL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luluk khusna</cp:lastModifiedBy>
  <cp:lastPrinted>2025-10-13T07:18:48Z</cp:lastPrinted>
  <dcterms:created xsi:type="dcterms:W3CDTF">2015-06-05T18:17:20Z</dcterms:created>
  <dcterms:modified xsi:type="dcterms:W3CDTF">2026-04-17T00:12:22Z</dcterms:modified>
</cp:coreProperties>
</file>