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C641E56-1C1B-4162-94B1-AA74B0EE2F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li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2" l="1"/>
  <c r="T15" i="2"/>
  <c r="M14" i="2"/>
  <c r="L15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U15" i="2" l="1"/>
  <c r="T16" i="2"/>
  <c r="M15" i="2"/>
  <c r="L16" i="2"/>
  <c r="U16" i="2" l="1"/>
  <c r="T17" i="2"/>
  <c r="M16" i="2"/>
  <c r="L17" i="2"/>
  <c r="U17" i="2" l="1"/>
  <c r="T18" i="2"/>
  <c r="M17" i="2"/>
  <c r="L18" i="2"/>
  <c r="U18" i="2" l="1"/>
  <c r="T19" i="2"/>
  <c r="M18" i="2"/>
  <c r="L19" i="2"/>
  <c r="U19" i="2" l="1"/>
  <c r="T20" i="2"/>
  <c r="M19" i="2"/>
  <c r="L20" i="2"/>
  <c r="U20" i="2" l="1"/>
  <c r="T21" i="2"/>
  <c r="M20" i="2"/>
  <c r="L21" i="2"/>
  <c r="U21" i="2" l="1"/>
  <c r="T22" i="2"/>
  <c r="L22" i="2"/>
  <c r="M21" i="2"/>
  <c r="U22" i="2" l="1"/>
  <c r="T23" i="2"/>
  <c r="M22" i="2"/>
  <c r="L23" i="2"/>
  <c r="U23" i="2" l="1"/>
  <c r="T24" i="2"/>
  <c r="M23" i="2"/>
  <c r="L24" i="2"/>
  <c r="U24" i="2" l="1"/>
  <c r="T25" i="2"/>
  <c r="U25" i="2" s="1"/>
  <c r="M24" i="2"/>
  <c r="L25" i="2"/>
  <c r="M25" i="2" s="1"/>
</calcChain>
</file>

<file path=xl/sharedStrings.xml><?xml version="1.0" encoding="utf-8"?>
<sst xmlns="http://schemas.openxmlformats.org/spreadsheetml/2006/main" count="46" uniqueCount="32">
  <si>
    <t>L</t>
  </si>
  <si>
    <t>P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</si>
  <si>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</si>
  <si>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</si>
  <si>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</si>
  <si>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</si>
  <si>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</si>
  <si>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</si>
  <si>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</si>
  <si>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</si>
  <si>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</si>
  <si>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</si>
  <si>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</si>
  <si>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</si>
  <si>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Jumlah Sasaran Anak Balita (12-59 bulan)</t>
  </si>
  <si>
    <t>Jumlah Anak Balita di SDIDTK (Pertama kali)</t>
  </si>
  <si>
    <t>Jumlah Anak Balita (12-59 bulan) mendapatkan pelayanan SDIDTK (2 x setahun)</t>
  </si>
  <si>
    <t>%</t>
  </si>
  <si>
    <t>N</t>
  </si>
  <si>
    <t>Desa</t>
  </si>
  <si>
    <t>No</t>
  </si>
  <si>
    <t>DESA JABALSARI TAHUN 2025</t>
  </si>
  <si>
    <t>KUMUL</t>
  </si>
  <si>
    <t>Bulan</t>
  </si>
  <si>
    <t>Provinsi</t>
  </si>
  <si>
    <t>: JAWA TIMUR</t>
  </si>
  <si>
    <t>Kabupaten/Kota</t>
  </si>
  <si>
    <t>: TULUNGAGUNG</t>
  </si>
  <si>
    <t>Kecamatan</t>
  </si>
  <si>
    <t>: SUMBERGEMPOL</t>
  </si>
  <si>
    <t>: JABALSARI</t>
  </si>
  <si>
    <t xml:space="preserve">LAPORAN (LB3-KIA) HASIL PELAYANAN SDIDTK ANAK BALITA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</si>
</sst>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rgb="FFCCC0D9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1" fontId="3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0" fillId="3" borderId="1" xfId="0" applyFill="1" applyBorder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2C48-C732-4460-B746-5DA269AFE2FD}">
  <dimension ref="A1:U25"/>
  <sheetViews>
    <sheetView tabSelected="1" zoomScale="81" zoomScaleNormal="81" workbookViewId="0">
      <selection activeCell="J7" sqref="J7"/>
    </sheetView>
  </sheetViews>
  <sheetFormatPr defaultRowHeight="14.5" x14ac:dyDescent="0.35"/>
  <cols>
    <col min="1" max="1" width="8.7265625" style="3"/>
    <col min="2" max="2" width="18.08984375" customWidth="1"/>
  </cols>
  <sheetData>
    <row r="1" spans="1:21" s="6" customFormat="1" x14ac:dyDescent="0.3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s="6" customFormat="1" x14ac:dyDescent="0.3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s="6" customFormat="1" x14ac:dyDescent="0.35">
      <c r="A3" s="5"/>
    </row>
    <row r="4" spans="1:21" s="6" customFormat="1" x14ac:dyDescent="0.35">
      <c r="A4" s="16" t="s">
        <v>24</v>
      </c>
      <c r="B4" s="15"/>
      <c r="C4" s="16" t="s">
        <v>25</v>
      </c>
    </row>
    <row r="5" spans="1:21" s="6" customFormat="1" x14ac:dyDescent="0.35">
      <c r="A5" s="16" t="s">
        <v>26</v>
      </c>
      <c r="B5" s="15"/>
      <c r="C5" s="16" t="s">
        <v>27</v>
      </c>
    </row>
    <row r="6" spans="1:21" s="6" customFormat="1" x14ac:dyDescent="0.35">
      <c r="A6" s="16" t="s">
        <v>28</v>
      </c>
      <c r="B6" s="15"/>
      <c r="C6" s="16" t="s">
        <v>29</v>
      </c>
    </row>
    <row r="7" spans="1:21" s="6" customFormat="1" x14ac:dyDescent="0.35">
      <c r="A7" s="16" t="s">
        <v>19</v>
      </c>
      <c r="B7" s="15"/>
      <c r="C7" s="16" t="s">
        <v>30</v>
      </c>
    </row>
    <row r="9" spans="1:21" ht="26.25" customHeight="1" x14ac:dyDescent="0.35">
      <c r="A9" s="12" t="s">
        <v>20</v>
      </c>
      <c r="B9" s="12" t="s">
        <v>23</v>
      </c>
      <c r="C9" s="11" t="s">
        <v>14</v>
      </c>
      <c r="D9" s="13"/>
      <c r="E9" s="13"/>
      <c r="F9" s="11" t="s">
        <v>15</v>
      </c>
      <c r="G9" s="11"/>
      <c r="H9" s="11"/>
      <c r="I9" s="11"/>
      <c r="J9" s="11"/>
      <c r="K9" s="11"/>
      <c r="L9" s="11"/>
      <c r="M9" s="11"/>
      <c r="N9" s="11" t="s">
        <v>16</v>
      </c>
      <c r="O9" s="11"/>
      <c r="P9" s="11"/>
      <c r="Q9" s="11"/>
      <c r="R9" s="11"/>
      <c r="S9" s="11"/>
      <c r="T9" s="11"/>
      <c r="U9" s="11"/>
    </row>
    <row r="10" spans="1:21" ht="14.25" customHeight="1" x14ac:dyDescent="0.35">
      <c r="A10" s="12"/>
      <c r="B10" s="12"/>
      <c r="C10" s="13"/>
      <c r="D10" s="14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4.5" customHeight="1" x14ac:dyDescent="0.35">
      <c r="A11" s="12"/>
      <c r="B11" s="12"/>
      <c r="C11" s="13"/>
      <c r="D11" s="14"/>
      <c r="E11" s="13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4.25" customHeight="1" x14ac:dyDescent="0.35">
      <c r="A12" s="12"/>
      <c r="B12" s="12"/>
      <c r="C12" s="13"/>
      <c r="D12" s="13"/>
      <c r="E12" s="1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4.25" customHeight="1" x14ac:dyDescent="0.35">
      <c r="A13" s="8"/>
      <c r="B13" s="9"/>
      <c r="C13" s="7" t="s">
        <v>0</v>
      </c>
      <c r="D13" s="7" t="s">
        <v>1</v>
      </c>
      <c r="E13" s="7" t="s">
        <v>18</v>
      </c>
      <c r="F13" s="7" t="s">
        <v>0</v>
      </c>
      <c r="G13" s="7" t="s">
        <v>17</v>
      </c>
      <c r="H13" s="7" t="s">
        <v>1</v>
      </c>
      <c r="I13" s="7" t="s">
        <v>17</v>
      </c>
      <c r="J13" s="7" t="s">
        <v>18</v>
      </c>
      <c r="K13" s="9" t="s">
        <v>17</v>
      </c>
      <c r="L13" s="9" t="s">
        <v>22</v>
      </c>
      <c r="M13" s="9" t="s">
        <v>17</v>
      </c>
      <c r="N13" s="7" t="s">
        <v>0</v>
      </c>
      <c r="O13" s="7" t="s">
        <v>17</v>
      </c>
      <c r="P13" s="7" t="s">
        <v>1</v>
      </c>
      <c r="Q13" s="7" t="s">
        <v>17</v>
      </c>
      <c r="R13" s="7" t="s">
        <v>18</v>
      </c>
      <c r="S13" s="9" t="s">
        <v>17</v>
      </c>
      <c r="T13" s="10" t="s">
        <v>22</v>
      </c>
      <c r="U13" s="10" t="s">
        <v>17</v>
      </c>
    </row>
    <row r="14" spans="1:21" x14ac:dyDescent="0.35">
      <c r="A14" s="2">
        <v>1</v>
      </c>
      <c r="B14" s="1" t="s">
        <v>2</v>
      </c>
      <c r="C14" s="2">
        <v>191</v>
      </c>
      <c r="D14" s="2">
        <v>151</v>
      </c>
      <c r="E14" s="2">
        <v>342</v>
      </c>
      <c r="F14" s="2">
        <v>18</v>
      </c>
      <c r="G14" s="4">
        <v>9.4240837696335085</v>
      </c>
      <c r="H14" s="2">
        <v>14</v>
      </c>
      <c r="I14" s="4">
        <v>9.2715231788079464</v>
      </c>
      <c r="J14" s="2">
        <v>32</v>
      </c>
      <c r="K14" s="4">
        <v>9.3567251461988299</v>
      </c>
      <c r="L14" s="2">
        <v>32</v>
      </c>
      <c r="M14" s="4">
        <f t="shared" ref="M14:M25" si="0">L14/E14%</f>
        <v>9.3567251461988299</v>
      </c>
      <c r="N14" s="2">
        <v>18</v>
      </c>
      <c r="O14" s="4">
        <v>9.4240837696335085</v>
      </c>
      <c r="P14" s="2">
        <v>13</v>
      </c>
      <c r="Q14" s="4">
        <v>8.6092715231788084</v>
      </c>
      <c r="R14" s="2">
        <v>31</v>
      </c>
      <c r="S14" s="4">
        <v>9.064327485380117</v>
      </c>
      <c r="T14" s="2">
        <v>31</v>
      </c>
      <c r="U14" s="4">
        <f t="shared" ref="U14:U25" si="1">T14/E14%</f>
        <v>9.064327485380117</v>
      </c>
    </row>
    <row r="15" spans="1:21" x14ac:dyDescent="0.35">
      <c r="A15" s="2">
        <f>A14+1</f>
        <v>2</v>
      </c>
      <c r="B15" s="1" t="s">
        <v>3</v>
      </c>
      <c r="C15" s="2">
        <v>191</v>
      </c>
      <c r="D15" s="2">
        <v>151</v>
      </c>
      <c r="E15" s="2">
        <v>342</v>
      </c>
      <c r="F15" s="2">
        <v>13</v>
      </c>
      <c r="G15" s="4">
        <v>6.8062827225130889</v>
      </c>
      <c r="H15" s="2">
        <v>16</v>
      </c>
      <c r="I15" s="4">
        <v>10.596026490066226</v>
      </c>
      <c r="J15" s="2">
        <v>29</v>
      </c>
      <c r="K15" s="4">
        <v>8.4795321637426895</v>
      </c>
      <c r="L15" s="2">
        <f>L14+F15+H15</f>
        <v>61</v>
      </c>
      <c r="M15" s="4">
        <f t="shared" si="0"/>
        <v>17.836257309941519</v>
      </c>
      <c r="N15" s="2">
        <v>12</v>
      </c>
      <c r="O15" s="4">
        <v>6.2827225130890048</v>
      </c>
      <c r="P15" s="2">
        <v>16</v>
      </c>
      <c r="Q15" s="4">
        <v>10.596026490066226</v>
      </c>
      <c r="R15" s="2">
        <v>28</v>
      </c>
      <c r="S15" s="4">
        <v>8.1871345029239766</v>
      </c>
      <c r="T15" s="2">
        <f>T14+N15+P15</f>
        <v>59</v>
      </c>
      <c r="U15" s="4">
        <f t="shared" si="1"/>
        <v>17.251461988304094</v>
      </c>
    </row>
    <row r="16" spans="1:21" x14ac:dyDescent="0.35">
      <c r="A16" s="2">
        <f t="shared" ref="A16:A25" si="2">A15+1</f>
        <v>3</v>
      </c>
      <c r="B16" s="1" t="s">
        <v>4</v>
      </c>
      <c r="C16" s="2">
        <v>191</v>
      </c>
      <c r="D16" s="2">
        <v>151</v>
      </c>
      <c r="E16" s="2">
        <v>342</v>
      </c>
      <c r="F16" s="2">
        <v>17</v>
      </c>
      <c r="G16" s="4">
        <v>8.9005235602094235</v>
      </c>
      <c r="H16" s="2">
        <v>13</v>
      </c>
      <c r="I16" s="4">
        <v>8.6092715231788084</v>
      </c>
      <c r="J16" s="2">
        <v>30</v>
      </c>
      <c r="K16" s="4">
        <v>8.7719298245614024</v>
      </c>
      <c r="L16" s="2">
        <f t="shared" ref="L16:L25" si="3">L15+F16+H16</f>
        <v>91</v>
      </c>
      <c r="M16" s="4">
        <f t="shared" si="0"/>
        <v>26.608187134502923</v>
      </c>
      <c r="N16" s="2">
        <v>17</v>
      </c>
      <c r="O16" s="4">
        <v>8.9005235602094235</v>
      </c>
      <c r="P16" s="2">
        <v>13</v>
      </c>
      <c r="Q16" s="4">
        <v>8.6092715231788084</v>
      </c>
      <c r="R16" s="2">
        <v>30</v>
      </c>
      <c r="S16" s="4">
        <v>8.7719298245614024</v>
      </c>
      <c r="T16" s="2">
        <f t="shared" ref="T16:T25" si="4">T15+N16+P16</f>
        <v>89</v>
      </c>
      <c r="U16" s="4">
        <f t="shared" si="1"/>
        <v>26.023391812865498</v>
      </c>
    </row>
    <row r="17" spans="1:21" x14ac:dyDescent="0.35">
      <c r="A17" s="2">
        <f t="shared" si="2"/>
        <v>4</v>
      </c>
      <c r="B17" s="1" t="s">
        <v>5</v>
      </c>
      <c r="C17" s="2">
        <v>191</v>
      </c>
      <c r="D17" s="2">
        <v>151</v>
      </c>
      <c r="E17" s="2">
        <v>342</v>
      </c>
      <c r="F17" s="2">
        <v>19</v>
      </c>
      <c r="G17" s="4">
        <v>9</v>
      </c>
      <c r="H17" s="2">
        <v>11</v>
      </c>
      <c r="I17" s="4">
        <v>7.2847682119205297</v>
      </c>
      <c r="J17" s="2">
        <v>30</v>
      </c>
      <c r="K17" s="4">
        <v>8.7719298245614024</v>
      </c>
      <c r="L17" s="2">
        <f t="shared" si="3"/>
        <v>121</v>
      </c>
      <c r="M17" s="4">
        <f t="shared" si="0"/>
        <v>35.380116959064331</v>
      </c>
      <c r="N17" s="2">
        <v>19</v>
      </c>
      <c r="O17" s="4">
        <v>9.9476439790575917</v>
      </c>
      <c r="P17" s="2">
        <v>11</v>
      </c>
      <c r="Q17" s="4">
        <v>7.2847682119205297</v>
      </c>
      <c r="R17" s="2">
        <v>30</v>
      </c>
      <c r="S17" s="4">
        <v>8.7719298245614024</v>
      </c>
      <c r="T17" s="2">
        <f t="shared" si="4"/>
        <v>119</v>
      </c>
      <c r="U17" s="4">
        <f t="shared" si="1"/>
        <v>34.795321637426902</v>
      </c>
    </row>
    <row r="18" spans="1:21" x14ac:dyDescent="0.35">
      <c r="A18" s="2">
        <f t="shared" si="2"/>
        <v>5</v>
      </c>
      <c r="B18" s="1" t="s">
        <v>6</v>
      </c>
      <c r="C18" s="2">
        <v>191</v>
      </c>
      <c r="D18" s="2">
        <v>151</v>
      </c>
      <c r="E18" s="2">
        <v>342</v>
      </c>
      <c r="F18" s="2">
        <v>12</v>
      </c>
      <c r="G18" s="4">
        <v>6.2827225130890048</v>
      </c>
      <c r="H18" s="2">
        <v>13</v>
      </c>
      <c r="I18" s="4">
        <v>8.6092715231788084</v>
      </c>
      <c r="J18" s="2">
        <v>25</v>
      </c>
      <c r="K18" s="4">
        <v>7.3099415204678362</v>
      </c>
      <c r="L18" s="2">
        <f t="shared" si="3"/>
        <v>146</v>
      </c>
      <c r="M18" s="4">
        <f t="shared" si="0"/>
        <v>42.690058479532162</v>
      </c>
      <c r="N18" s="2">
        <v>12</v>
      </c>
      <c r="O18" s="4">
        <v>6.2827225130890048</v>
      </c>
      <c r="P18" s="2">
        <v>13</v>
      </c>
      <c r="Q18" s="4">
        <v>8.6092715231788084</v>
      </c>
      <c r="R18" s="2">
        <v>25</v>
      </c>
      <c r="S18" s="4">
        <v>7.3099415204678362</v>
      </c>
      <c r="T18" s="2">
        <f t="shared" si="4"/>
        <v>144</v>
      </c>
      <c r="U18" s="4">
        <f t="shared" si="1"/>
        <v>42.10526315789474</v>
      </c>
    </row>
    <row r="19" spans="1:21" x14ac:dyDescent="0.35">
      <c r="A19" s="2">
        <f t="shared" si="2"/>
        <v>6</v>
      </c>
      <c r="B19" s="1" t="s">
        <v>7</v>
      </c>
      <c r="C19" s="2">
        <v>191</v>
      </c>
      <c r="D19" s="2">
        <v>151</v>
      </c>
      <c r="E19" s="2">
        <v>342</v>
      </c>
      <c r="F19" s="2">
        <v>14</v>
      </c>
      <c r="G19" s="4">
        <v>7.3298429319371721</v>
      </c>
      <c r="H19" s="2">
        <v>13</v>
      </c>
      <c r="I19" s="4">
        <v>8.6092715231788084</v>
      </c>
      <c r="J19" s="2">
        <v>27</v>
      </c>
      <c r="K19" s="4">
        <v>7.8947368421052628</v>
      </c>
      <c r="L19" s="2">
        <f t="shared" si="3"/>
        <v>173</v>
      </c>
      <c r="M19" s="4">
        <f t="shared" si="0"/>
        <v>50.584795321637429</v>
      </c>
      <c r="N19" s="2">
        <v>14</v>
      </c>
      <c r="O19" s="4">
        <v>7.3298429319371721</v>
      </c>
      <c r="P19" s="2">
        <v>13</v>
      </c>
      <c r="Q19" s="4">
        <v>8.6092715231788084</v>
      </c>
      <c r="R19" s="2">
        <v>27</v>
      </c>
      <c r="S19" s="4">
        <v>7.8947368421052628</v>
      </c>
      <c r="T19" s="2">
        <f t="shared" si="4"/>
        <v>171</v>
      </c>
      <c r="U19" s="4">
        <f t="shared" si="1"/>
        <v>50</v>
      </c>
    </row>
    <row r="20" spans="1:21" x14ac:dyDescent="0.35">
      <c r="A20" s="2">
        <f t="shared" si="2"/>
        <v>7</v>
      </c>
      <c r="B20" s="1" t="s">
        <v>8</v>
      </c>
      <c r="C20" s="2">
        <v>191</v>
      </c>
      <c r="D20" s="2">
        <v>151</v>
      </c>
      <c r="E20" s="2">
        <v>342</v>
      </c>
      <c r="F20" s="2">
        <v>13</v>
      </c>
      <c r="G20" s="4">
        <v>6.8062827225130889</v>
      </c>
      <c r="H20" s="2">
        <v>15</v>
      </c>
      <c r="I20" s="4">
        <v>9.9337748344370862</v>
      </c>
      <c r="J20" s="2">
        <v>28</v>
      </c>
      <c r="K20" s="4">
        <v>8.1871345029239766</v>
      </c>
      <c r="L20" s="2">
        <f t="shared" si="3"/>
        <v>201</v>
      </c>
      <c r="M20" s="4">
        <f t="shared" si="0"/>
        <v>58.771929824561404</v>
      </c>
      <c r="N20" s="2">
        <v>13</v>
      </c>
      <c r="O20" s="4">
        <v>6.8062827225130889</v>
      </c>
      <c r="P20" s="2">
        <v>15</v>
      </c>
      <c r="Q20" s="4">
        <v>9.9337748344370862</v>
      </c>
      <c r="R20" s="2">
        <v>28</v>
      </c>
      <c r="S20" s="4">
        <v>8.1871345029239766</v>
      </c>
      <c r="T20" s="2">
        <f t="shared" si="4"/>
        <v>199</v>
      </c>
      <c r="U20" s="4">
        <f t="shared" si="1"/>
        <v>58.187134502923975</v>
      </c>
    </row>
    <row r="21" spans="1:21" x14ac:dyDescent="0.35">
      <c r="A21" s="2">
        <f t="shared" si="2"/>
        <v>8</v>
      </c>
      <c r="B21" s="1" t="s">
        <v>9</v>
      </c>
      <c r="C21" s="2">
        <v>191</v>
      </c>
      <c r="D21" s="2">
        <v>151</v>
      </c>
      <c r="E21" s="2">
        <v>342</v>
      </c>
      <c r="F21" s="2">
        <v>13</v>
      </c>
      <c r="G21" s="4">
        <v>6.8062827225130889</v>
      </c>
      <c r="H21" s="2">
        <v>15</v>
      </c>
      <c r="I21" s="4">
        <v>9.9337748344370862</v>
      </c>
      <c r="J21" s="2">
        <v>28</v>
      </c>
      <c r="K21" s="4">
        <v>8.1871345029239766</v>
      </c>
      <c r="L21" s="2">
        <f t="shared" si="3"/>
        <v>229</v>
      </c>
      <c r="M21" s="4">
        <f t="shared" si="0"/>
        <v>66.959064327485379</v>
      </c>
      <c r="N21" s="2">
        <v>13</v>
      </c>
      <c r="O21" s="4">
        <v>6.8062827225130889</v>
      </c>
      <c r="P21" s="2">
        <v>15</v>
      </c>
      <c r="Q21" s="4">
        <v>9.9337748344370862</v>
      </c>
      <c r="R21" s="2">
        <v>28</v>
      </c>
      <c r="S21" s="4">
        <v>8.1871345029239766</v>
      </c>
      <c r="T21" s="2">
        <f t="shared" si="4"/>
        <v>227</v>
      </c>
      <c r="U21" s="4">
        <f t="shared" si="1"/>
        <v>66.37426900584795</v>
      </c>
    </row>
    <row r="22" spans="1:21" x14ac:dyDescent="0.35">
      <c r="A22" s="2">
        <f t="shared" si="2"/>
        <v>9</v>
      </c>
      <c r="B22" s="1" t="s">
        <v>10</v>
      </c>
      <c r="C22" s="2">
        <v>191</v>
      </c>
      <c r="D22" s="2">
        <v>151</v>
      </c>
      <c r="E22" s="2">
        <v>342</v>
      </c>
      <c r="F22" s="2">
        <v>13</v>
      </c>
      <c r="G22" s="4">
        <v>6.8062827225130889</v>
      </c>
      <c r="H22" s="2">
        <v>15</v>
      </c>
      <c r="I22" s="4">
        <v>9.9337748344370862</v>
      </c>
      <c r="J22" s="2">
        <v>28</v>
      </c>
      <c r="K22" s="4">
        <v>8.1871345029239766</v>
      </c>
      <c r="L22" s="2">
        <f t="shared" si="3"/>
        <v>257</v>
      </c>
      <c r="M22" s="4">
        <f t="shared" si="0"/>
        <v>75.146198830409361</v>
      </c>
      <c r="N22" s="2">
        <v>12</v>
      </c>
      <c r="O22" s="4">
        <v>6.2827225130890048</v>
      </c>
      <c r="P22" s="2">
        <v>15</v>
      </c>
      <c r="Q22" s="4">
        <v>9.9337748344370862</v>
      </c>
      <c r="R22" s="2">
        <v>27</v>
      </c>
      <c r="S22" s="4">
        <v>7.8947368421052628</v>
      </c>
      <c r="T22" s="2">
        <f t="shared" si="4"/>
        <v>254</v>
      </c>
      <c r="U22" s="4">
        <f t="shared" si="1"/>
        <v>74.269005847953224</v>
      </c>
    </row>
    <row r="23" spans="1:21" x14ac:dyDescent="0.35">
      <c r="A23" s="2">
        <f t="shared" si="2"/>
        <v>10</v>
      </c>
      <c r="B23" s="1" t="s">
        <v>11</v>
      </c>
      <c r="C23" s="2">
        <v>191</v>
      </c>
      <c r="D23" s="2">
        <v>151</v>
      </c>
      <c r="E23" s="2">
        <v>342</v>
      </c>
      <c r="F23" s="2">
        <v>15</v>
      </c>
      <c r="G23" s="4">
        <v>7.8534031413612562</v>
      </c>
      <c r="H23" s="2">
        <v>13</v>
      </c>
      <c r="I23" s="4">
        <v>8.6092715231788084</v>
      </c>
      <c r="J23" s="2">
        <v>28</v>
      </c>
      <c r="K23" s="4">
        <v>8.1871345029239766</v>
      </c>
      <c r="L23" s="2">
        <f t="shared" si="3"/>
        <v>285</v>
      </c>
      <c r="M23" s="4">
        <f t="shared" si="0"/>
        <v>83.333333333333329</v>
      </c>
      <c r="N23" s="2">
        <v>15</v>
      </c>
      <c r="O23" s="4">
        <v>7.8534031413612562</v>
      </c>
      <c r="P23" s="2">
        <v>13</v>
      </c>
      <c r="Q23" s="4">
        <v>8.6092715231788084</v>
      </c>
      <c r="R23" s="2">
        <v>28</v>
      </c>
      <c r="S23" s="4">
        <v>8.1871345029239766</v>
      </c>
      <c r="T23" s="2">
        <f t="shared" si="4"/>
        <v>282</v>
      </c>
      <c r="U23" s="4">
        <f t="shared" si="1"/>
        <v>82.456140350877192</v>
      </c>
    </row>
    <row r="24" spans="1:21" x14ac:dyDescent="0.35">
      <c r="A24" s="2">
        <f t="shared" si="2"/>
        <v>11</v>
      </c>
      <c r="B24" s="1" t="s">
        <v>12</v>
      </c>
      <c r="C24" s="2">
        <v>191</v>
      </c>
      <c r="D24" s="2">
        <v>151</v>
      </c>
      <c r="E24" s="2">
        <v>342</v>
      </c>
      <c r="F24" s="2">
        <v>9</v>
      </c>
      <c r="G24" s="4">
        <v>4.7120418848167542</v>
      </c>
      <c r="H24" s="2">
        <v>7</v>
      </c>
      <c r="I24" s="4">
        <v>4.6357615894039732</v>
      </c>
      <c r="J24" s="2">
        <v>16</v>
      </c>
      <c r="K24" s="4">
        <v>4.6783625730994149</v>
      </c>
      <c r="L24" s="2">
        <f t="shared" si="3"/>
        <v>301</v>
      </c>
      <c r="M24" s="4">
        <f t="shared" si="0"/>
        <v>88.011695906432749</v>
      </c>
      <c r="N24" s="2">
        <v>9</v>
      </c>
      <c r="O24" s="4">
        <v>4.7120418848167542</v>
      </c>
      <c r="P24" s="2">
        <v>7</v>
      </c>
      <c r="Q24" s="4">
        <v>4.6357615894039732</v>
      </c>
      <c r="R24" s="2">
        <v>16</v>
      </c>
      <c r="S24" s="4">
        <v>4.6783625730994149</v>
      </c>
      <c r="T24" s="2">
        <f t="shared" si="4"/>
        <v>298</v>
      </c>
      <c r="U24" s="4">
        <f t="shared" si="1"/>
        <v>87.134502923976612</v>
      </c>
    </row>
    <row r="25" spans="1:21" x14ac:dyDescent="0.35">
      <c r="A25" s="2">
        <f t="shared" si="2"/>
        <v>12</v>
      </c>
      <c r="B25" s="1" t="s">
        <v>13</v>
      </c>
      <c r="C25" s="2">
        <v>191</v>
      </c>
      <c r="D25" s="2">
        <v>151</v>
      </c>
      <c r="E25" s="2">
        <v>342</v>
      </c>
      <c r="F25" s="2">
        <v>4</v>
      </c>
      <c r="G25" s="4">
        <v>2.0942408376963351</v>
      </c>
      <c r="H25" s="2">
        <v>12</v>
      </c>
      <c r="I25" s="4">
        <v>7.9470198675496695</v>
      </c>
      <c r="J25" s="2">
        <v>16</v>
      </c>
      <c r="K25" s="4">
        <v>4.6783625730994149</v>
      </c>
      <c r="L25" s="2">
        <f t="shared" si="3"/>
        <v>317</v>
      </c>
      <c r="M25" s="4">
        <f t="shared" si="0"/>
        <v>92.690058479532169</v>
      </c>
      <c r="N25" s="2">
        <v>5</v>
      </c>
      <c r="O25" s="4">
        <v>2.6178010471204187</v>
      </c>
      <c r="P25" s="2">
        <v>11</v>
      </c>
      <c r="Q25" s="4">
        <v>7.2847682119205297</v>
      </c>
      <c r="R25" s="2">
        <v>16</v>
      </c>
      <c r="S25" s="4">
        <v>4.6783625730994149</v>
      </c>
      <c r="T25" s="2">
        <f t="shared" si="4"/>
        <v>314</v>
      </c>
      <c r="U25" s="4">
        <f t="shared" si="1"/>
        <v>91.812865497076032</v>
      </c>
    </row>
  </sheetData>
  <mergeCells count="7">
    <mergeCell ref="A1:U1"/>
    <mergeCell ref="A2:U2"/>
    <mergeCell ref="F9:M12"/>
    <mergeCell ref="N9:U12"/>
    <mergeCell ref="A9:A12"/>
    <mergeCell ref="B9:B12"/>
    <mergeCell ref="C9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luluk khusna</cp:lastModifiedBy>
  <dcterms:created xsi:type="dcterms:W3CDTF">2015-06-05T18:17:20Z</dcterms:created>
  <dcterms:modified xsi:type="dcterms:W3CDTF">2026-04-16T22:39:19Z</dcterms:modified>
</cp:coreProperties>
</file>