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A311C2A-9ED1-48E0-A159-25C9E47E5F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y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S15" i="3"/>
  <c r="R16" i="3"/>
  <c r="L15" i="3"/>
  <c r="K16" i="3"/>
  <c r="S16" i="3" l="1"/>
  <c r="R17" i="3"/>
  <c r="L16" i="3"/>
  <c r="K17" i="3"/>
  <c r="S17" i="3" l="1"/>
  <c r="R18" i="3"/>
  <c r="K18" i="3"/>
  <c r="L17" i="3"/>
  <c r="S18" i="3" l="1"/>
  <c r="R19" i="3"/>
  <c r="L18" i="3"/>
  <c r="K19" i="3"/>
  <c r="S19" i="3" l="1"/>
  <c r="R20" i="3"/>
  <c r="L19" i="3"/>
  <c r="K20" i="3"/>
  <c r="S20" i="3" l="1"/>
  <c r="R21" i="3"/>
  <c r="L20" i="3"/>
  <c r="K21" i="3"/>
  <c r="S21" i="3" l="1"/>
  <c r="R22" i="3"/>
  <c r="L21" i="3"/>
  <c r="K22" i="3"/>
  <c r="S22" i="3" l="1"/>
  <c r="R23" i="3"/>
  <c r="L22" i="3"/>
  <c r="K23" i="3"/>
  <c r="S23" i="3" l="1"/>
  <c r="R24" i="3"/>
  <c r="L23" i="3"/>
  <c r="K24" i="3"/>
  <c r="S24" i="3" l="1"/>
  <c r="R25" i="3"/>
  <c r="L24" i="3"/>
  <c r="K25" i="3"/>
  <c r="S25" i="3" l="1"/>
  <c r="R26" i="3"/>
  <c r="S26" i="3" s="1"/>
  <c r="L25" i="3"/>
  <c r="K26" i="3"/>
  <c r="L26" i="3" s="1"/>
</calcChain>
</file>

<file path=xl/sharedStrings.xml><?xml version="1.0" encoding="utf-8"?>
<sst xmlns="http://schemas.openxmlformats.org/spreadsheetml/2006/main" count="45" uniqueCount="32">
  <si>
    <t>BAYI</t>
  </si>
  <si>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</si>
  <si>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</si>
  <si>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</si>
  <si>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</si>
  <si>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</si>
  <si>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</si>
  <si>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</si>
  <si>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</si>
  <si>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</si>
  <si>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</si>
  <si>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</si>
  <si>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</si>
  <si>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</si>
  <si>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</si>
  <si>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%</t>
  </si>
  <si>
    <t>N</t>
  </si>
  <si>
    <t>NO.</t>
  </si>
  <si>
    <t>Desa</t>
  </si>
  <si>
    <t>Jumlah Sasaran Bayi (0-12 bulan)</t>
  </si>
  <si>
    <t>Jumlah Bayi di SDIDTK (Pertama kali)</t>
  </si>
  <si>
    <t>Jumlah Bayi (0-12 bulan) mendapatkan pelayanan DDTK 4 x setahun</t>
  </si>
  <si>
    <t>Kumul</t>
  </si>
  <si>
    <t>DESA JABALSARI TAHUN 2025</t>
  </si>
  <si>
    <t>Provinsi</t>
  </si>
  <si>
    <t>: JAWA TIMUR</t>
  </si>
  <si>
    <t>Kabupaten/Kota</t>
  </si>
  <si>
    <t>: TULUNGAGUNG</t>
  </si>
  <si>
    <t>Kecamatan</t>
  </si>
  <si>
    <t>: SUMBERGEMPOL</t>
  </si>
  <si>
    <t>: JABALSARI</t>
  </si>
  <si>
    <t xml:space="preserve">LAPORAN (LB3-KIA) HASIL PELAYANAN SDIDTK BAYI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</si>
</sst>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E5B8B7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/>
    <xf numFmtId="1" fontId="3" fillId="3" borderId="7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14" xfId="0" applyFont="1" applyFill="1" applyBorder="1"/>
    <xf numFmtId="0" fontId="4" fillId="3" borderId="3" xfId="0" applyFont="1" applyFill="1" applyBorder="1" applyAlignment="1">
      <alignment horizontal="center"/>
    </xf>
    <xf numFmtId="0" fontId="5" fillId="2" borderId="4" xfId="0" applyFont="1" applyFill="1" applyBorder="1"/>
    <xf numFmtId="1" fontId="3" fillId="3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8" xfId="0" applyFont="1" applyFill="1" applyBorder="1"/>
    <xf numFmtId="0" fontId="0" fillId="2" borderId="0" xfId="0" applyFill="1"/>
    <xf numFmtId="0" fontId="5" fillId="2" borderId="13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5E55-75F1-4EF0-850C-92AA696CBCAB}">
  <dimension ref="A1:S26"/>
  <sheetViews>
    <sheetView tabSelected="1" zoomScale="85" zoomScaleNormal="85" workbookViewId="0">
      <selection activeCell="A4" sqref="A4"/>
    </sheetView>
  </sheetViews>
  <sheetFormatPr defaultRowHeight="14.5" x14ac:dyDescent="0.35"/>
  <cols>
    <col min="1" max="1" width="8.7265625" style="2"/>
    <col min="2" max="2" width="14.1796875" customWidth="1"/>
    <col min="7" max="7" width="9.26953125" bestFit="1" customWidth="1"/>
    <col min="12" max="12" width="9.26953125" bestFit="1" customWidth="1"/>
    <col min="19" max="19" width="10.26953125" bestFit="1" customWidth="1"/>
  </cols>
  <sheetData>
    <row r="1" spans="1:19" s="6" customFormat="1" x14ac:dyDescent="0.35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6" customFormat="1" x14ac:dyDescent="0.35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6" customFormat="1" x14ac:dyDescent="0.35">
      <c r="A3" s="5"/>
    </row>
    <row r="4" spans="1:19" s="6" customFormat="1" x14ac:dyDescent="0.35">
      <c r="A4" s="6" t="s">
        <v>24</v>
      </c>
      <c r="B4"/>
      <c r="C4" s="6" t="s">
        <v>25</v>
      </c>
    </row>
    <row r="5" spans="1:19" s="6" customFormat="1" x14ac:dyDescent="0.35">
      <c r="A5" s="6" t="s">
        <v>26</v>
      </c>
      <c r="B5"/>
      <c r="C5" s="6" t="s">
        <v>27</v>
      </c>
    </row>
    <row r="6" spans="1:19" s="6" customFormat="1" x14ac:dyDescent="0.35">
      <c r="A6" s="6" t="s">
        <v>28</v>
      </c>
      <c r="B6"/>
      <c r="C6" s="6" t="s">
        <v>29</v>
      </c>
    </row>
    <row r="7" spans="1:19" s="6" customFormat="1" x14ac:dyDescent="0.35">
      <c r="A7" s="6" t="s">
        <v>18</v>
      </c>
      <c r="B7"/>
      <c r="C7" s="6" t="s">
        <v>30</v>
      </c>
    </row>
    <row r="9" spans="1:19" ht="14.25" customHeight="1" x14ac:dyDescent="0.35">
      <c r="A9" s="12" t="s">
        <v>17</v>
      </c>
      <c r="B9" s="15" t="s">
        <v>18</v>
      </c>
      <c r="C9" s="18" t="s">
        <v>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31.5" customHeight="1" x14ac:dyDescent="0.35">
      <c r="A10" s="13"/>
      <c r="B10" s="16"/>
      <c r="C10" s="20" t="s">
        <v>19</v>
      </c>
      <c r="D10" s="21"/>
      <c r="E10" s="22"/>
      <c r="F10" s="20" t="s">
        <v>20</v>
      </c>
      <c r="G10" s="21"/>
      <c r="H10" s="21"/>
      <c r="I10" s="21"/>
      <c r="J10" s="21"/>
      <c r="K10" s="21"/>
      <c r="L10" s="22"/>
      <c r="M10" s="20" t="s">
        <v>21</v>
      </c>
      <c r="N10" s="21"/>
      <c r="O10" s="21"/>
      <c r="P10" s="21"/>
      <c r="Q10" s="21"/>
      <c r="R10" s="21"/>
      <c r="S10" s="22"/>
    </row>
    <row r="11" spans="1:19" ht="14.25" customHeight="1" x14ac:dyDescent="0.35">
      <c r="A11" s="13"/>
      <c r="B11" s="16"/>
      <c r="C11" s="23"/>
      <c r="D11" s="24"/>
      <c r="E11" s="25"/>
      <c r="F11" s="23"/>
      <c r="G11" s="24"/>
      <c r="H11" s="24"/>
      <c r="I11" s="24"/>
      <c r="J11" s="24"/>
      <c r="K11" s="24"/>
      <c r="L11" s="25"/>
      <c r="M11" s="23"/>
      <c r="N11" s="24"/>
      <c r="O11" s="24"/>
      <c r="P11" s="24"/>
      <c r="Q11" s="24"/>
      <c r="R11" s="24"/>
      <c r="S11" s="25"/>
    </row>
    <row r="12" spans="1:19" ht="14.25" customHeight="1" x14ac:dyDescent="0.35">
      <c r="A12" s="13"/>
      <c r="B12" s="16"/>
      <c r="C12" s="23"/>
      <c r="D12" s="24"/>
      <c r="E12" s="25"/>
      <c r="F12" s="23"/>
      <c r="G12" s="24"/>
      <c r="H12" s="24"/>
      <c r="I12" s="24"/>
      <c r="J12" s="24"/>
      <c r="K12" s="24"/>
      <c r="L12" s="25"/>
      <c r="M12" s="23"/>
      <c r="N12" s="24"/>
      <c r="O12" s="24"/>
      <c r="P12" s="24"/>
      <c r="Q12" s="24"/>
      <c r="R12" s="24"/>
      <c r="S12" s="25"/>
    </row>
    <row r="13" spans="1:19" ht="32.25" customHeight="1" x14ac:dyDescent="0.35">
      <c r="A13" s="14"/>
      <c r="B13" s="17"/>
      <c r="C13" s="26"/>
      <c r="D13" s="27"/>
      <c r="E13" s="28"/>
      <c r="F13" s="26"/>
      <c r="G13" s="27"/>
      <c r="H13" s="27"/>
      <c r="I13" s="27"/>
      <c r="J13" s="27"/>
      <c r="K13" s="27"/>
      <c r="L13" s="28"/>
      <c r="M13" s="26"/>
      <c r="N13" s="27"/>
      <c r="O13" s="27"/>
      <c r="P13" s="27"/>
      <c r="Q13" s="27"/>
      <c r="R13" s="27"/>
      <c r="S13" s="28"/>
    </row>
    <row r="14" spans="1:19" ht="14.25" customHeight="1" x14ac:dyDescent="0.35">
      <c r="A14" s="7"/>
      <c r="B14" s="8"/>
      <c r="C14" s="9" t="s">
        <v>1</v>
      </c>
      <c r="D14" s="9" t="s">
        <v>2</v>
      </c>
      <c r="E14" s="9" t="s">
        <v>16</v>
      </c>
      <c r="F14" s="9" t="s">
        <v>1</v>
      </c>
      <c r="G14" s="9" t="s">
        <v>15</v>
      </c>
      <c r="H14" s="9" t="s">
        <v>2</v>
      </c>
      <c r="I14" s="9" t="s">
        <v>15</v>
      </c>
      <c r="J14" s="9" t="s">
        <v>16</v>
      </c>
      <c r="K14" s="9" t="s">
        <v>22</v>
      </c>
      <c r="L14" s="10" t="s">
        <v>15</v>
      </c>
      <c r="M14" s="9" t="s">
        <v>1</v>
      </c>
      <c r="N14" s="9" t="s">
        <v>15</v>
      </c>
      <c r="O14" s="9" t="s">
        <v>2</v>
      </c>
      <c r="P14" s="9" t="s">
        <v>15</v>
      </c>
      <c r="Q14" s="9" t="s">
        <v>16</v>
      </c>
      <c r="R14" s="9" t="s">
        <v>22</v>
      </c>
      <c r="S14" s="10" t="s">
        <v>15</v>
      </c>
    </row>
    <row r="15" spans="1:19" x14ac:dyDescent="0.35">
      <c r="A15" s="1">
        <v>1</v>
      </c>
      <c r="B15" s="4" t="s">
        <v>3</v>
      </c>
      <c r="C15" s="1">
        <v>47</v>
      </c>
      <c r="D15" s="1">
        <v>45</v>
      </c>
      <c r="E15" s="1">
        <v>92</v>
      </c>
      <c r="F15" s="1">
        <v>1</v>
      </c>
      <c r="G15" s="3">
        <v>2.1276595744680851</v>
      </c>
      <c r="H15" s="1">
        <v>2</v>
      </c>
      <c r="I15" s="3">
        <v>4.4444444444444446</v>
      </c>
      <c r="J15" s="1">
        <v>3</v>
      </c>
      <c r="K15" s="1">
        <v>3</v>
      </c>
      <c r="L15" s="3">
        <f>K15/E15%</f>
        <v>3.2608695652173911</v>
      </c>
      <c r="M15" s="1">
        <v>3</v>
      </c>
      <c r="N15" s="3">
        <v>6.3829787234042552</v>
      </c>
      <c r="O15" s="1">
        <v>3</v>
      </c>
      <c r="P15" s="3">
        <v>6.666666666666667</v>
      </c>
      <c r="Q15" s="1">
        <v>6</v>
      </c>
      <c r="R15" s="1">
        <v>6</v>
      </c>
      <c r="S15" s="3">
        <f>R15/E15%</f>
        <v>6.5217391304347823</v>
      </c>
    </row>
    <row r="16" spans="1:19" x14ac:dyDescent="0.35">
      <c r="A16" s="1">
        <f>A15+1</f>
        <v>2</v>
      </c>
      <c r="B16" s="4" t="s">
        <v>4</v>
      </c>
      <c r="C16" s="1">
        <v>47</v>
      </c>
      <c r="D16" s="1">
        <v>45</v>
      </c>
      <c r="E16" s="1">
        <v>92</v>
      </c>
      <c r="F16" s="1">
        <v>1</v>
      </c>
      <c r="G16" s="3">
        <v>2.1276595744680851</v>
      </c>
      <c r="H16" s="1">
        <v>2</v>
      </c>
      <c r="I16" s="3">
        <v>4.4444444444444446</v>
      </c>
      <c r="J16" s="1">
        <v>3</v>
      </c>
      <c r="K16" s="1">
        <f>K15+F16+H16</f>
        <v>6</v>
      </c>
      <c r="L16" s="3">
        <f t="shared" ref="L16:L26" si="0">K16/E16%</f>
        <v>6.5217391304347823</v>
      </c>
      <c r="M16" s="1">
        <v>4</v>
      </c>
      <c r="N16" s="3">
        <v>8.5106382978723403</v>
      </c>
      <c r="O16" s="1">
        <v>2</v>
      </c>
      <c r="P16" s="3">
        <v>4.4444444444444446</v>
      </c>
      <c r="Q16" s="1">
        <v>6</v>
      </c>
      <c r="R16" s="1">
        <f>R15+M16+O16</f>
        <v>12</v>
      </c>
      <c r="S16" s="3">
        <f t="shared" ref="S16:S26" si="1">R16/E16%</f>
        <v>13.043478260869565</v>
      </c>
    </row>
    <row r="17" spans="1:19" x14ac:dyDescent="0.35">
      <c r="A17" s="1">
        <f t="shared" ref="A17:A26" si="2">A16+1</f>
        <v>3</v>
      </c>
      <c r="B17" s="4" t="s">
        <v>5</v>
      </c>
      <c r="C17" s="1">
        <v>47</v>
      </c>
      <c r="D17" s="1">
        <v>45</v>
      </c>
      <c r="E17" s="1">
        <v>92</v>
      </c>
      <c r="F17" s="1">
        <v>3</v>
      </c>
      <c r="G17" s="3">
        <v>6.3829787234042552</v>
      </c>
      <c r="H17" s="1">
        <v>3</v>
      </c>
      <c r="I17" s="3">
        <v>6.666666666666667</v>
      </c>
      <c r="J17" s="1">
        <v>6</v>
      </c>
      <c r="K17" s="1">
        <f>K16+F17+H17</f>
        <v>12</v>
      </c>
      <c r="L17" s="3">
        <f t="shared" si="0"/>
        <v>13.043478260869565</v>
      </c>
      <c r="M17" s="1">
        <v>3</v>
      </c>
      <c r="N17" s="3">
        <v>6.3829787234042552</v>
      </c>
      <c r="O17" s="1">
        <v>2</v>
      </c>
      <c r="P17" s="3">
        <v>4.4444444444444446</v>
      </c>
      <c r="Q17" s="1">
        <v>5</v>
      </c>
      <c r="R17" s="1">
        <f t="shared" ref="R17:R26" si="3">R16+M17+O17</f>
        <v>17</v>
      </c>
      <c r="S17" s="3">
        <f t="shared" si="1"/>
        <v>18.478260869565215</v>
      </c>
    </row>
    <row r="18" spans="1:19" x14ac:dyDescent="0.35">
      <c r="A18" s="1">
        <f t="shared" si="2"/>
        <v>4</v>
      </c>
      <c r="B18" s="4" t="s">
        <v>6</v>
      </c>
      <c r="C18" s="1">
        <v>47</v>
      </c>
      <c r="D18" s="1">
        <v>45</v>
      </c>
      <c r="E18" s="1">
        <v>92</v>
      </c>
      <c r="F18" s="1">
        <v>3</v>
      </c>
      <c r="G18" s="3">
        <v>6.3829787234042552</v>
      </c>
      <c r="H18" s="1">
        <v>5</v>
      </c>
      <c r="I18" s="3">
        <v>11.111111111111111</v>
      </c>
      <c r="J18" s="1">
        <v>8</v>
      </c>
      <c r="K18" s="1">
        <f t="shared" ref="K18:K26" si="4">K17+F18+H18</f>
        <v>20</v>
      </c>
      <c r="L18" s="3">
        <f t="shared" si="0"/>
        <v>21.739130434782609</v>
      </c>
      <c r="M18" s="1">
        <v>2</v>
      </c>
      <c r="N18" s="3">
        <v>4.2553191489361701</v>
      </c>
      <c r="O18" s="1">
        <v>4</v>
      </c>
      <c r="P18" s="3">
        <v>8.8888888888888893</v>
      </c>
      <c r="Q18" s="1">
        <v>6</v>
      </c>
      <c r="R18" s="1">
        <f t="shared" si="3"/>
        <v>23</v>
      </c>
      <c r="S18" s="3">
        <f t="shared" si="1"/>
        <v>25</v>
      </c>
    </row>
    <row r="19" spans="1:19" x14ac:dyDescent="0.35">
      <c r="A19" s="1">
        <f t="shared" si="2"/>
        <v>5</v>
      </c>
      <c r="B19" s="4" t="s">
        <v>7</v>
      </c>
      <c r="C19" s="1">
        <v>47</v>
      </c>
      <c r="D19" s="1">
        <v>45</v>
      </c>
      <c r="E19" s="1">
        <v>92</v>
      </c>
      <c r="F19" s="1">
        <v>4</v>
      </c>
      <c r="G19" s="3">
        <v>8.5106382978723403</v>
      </c>
      <c r="H19" s="1">
        <v>4</v>
      </c>
      <c r="I19" s="3">
        <v>8.8888888888888893</v>
      </c>
      <c r="J19" s="1">
        <v>8</v>
      </c>
      <c r="K19" s="1">
        <f t="shared" si="4"/>
        <v>28</v>
      </c>
      <c r="L19" s="3">
        <f t="shared" si="0"/>
        <v>30.434782608695652</v>
      </c>
      <c r="M19" s="1">
        <v>4</v>
      </c>
      <c r="N19" s="3">
        <v>8.5106382978723403</v>
      </c>
      <c r="O19" s="1">
        <v>3</v>
      </c>
      <c r="P19" s="3">
        <v>6.666666666666667</v>
      </c>
      <c r="Q19" s="1">
        <v>7</v>
      </c>
      <c r="R19" s="1">
        <f t="shared" si="3"/>
        <v>30</v>
      </c>
      <c r="S19" s="3">
        <f t="shared" si="1"/>
        <v>32.608695652173914</v>
      </c>
    </row>
    <row r="20" spans="1:19" x14ac:dyDescent="0.35">
      <c r="A20" s="1">
        <f t="shared" si="2"/>
        <v>6</v>
      </c>
      <c r="B20" s="4" t="s">
        <v>8</v>
      </c>
      <c r="C20" s="1">
        <v>47</v>
      </c>
      <c r="D20" s="1">
        <v>45</v>
      </c>
      <c r="E20" s="1">
        <v>92</v>
      </c>
      <c r="F20" s="1">
        <v>3</v>
      </c>
      <c r="G20" s="3">
        <v>6.3829787234042552</v>
      </c>
      <c r="H20" s="1">
        <v>5</v>
      </c>
      <c r="I20" s="3">
        <v>11.111111111111111</v>
      </c>
      <c r="J20" s="1">
        <v>8</v>
      </c>
      <c r="K20" s="1">
        <f t="shared" si="4"/>
        <v>36</v>
      </c>
      <c r="L20" s="3">
        <f t="shared" si="0"/>
        <v>39.130434782608695</v>
      </c>
      <c r="M20" s="1">
        <v>3</v>
      </c>
      <c r="N20" s="3">
        <v>6.3829787234042552</v>
      </c>
      <c r="O20" s="1">
        <v>3</v>
      </c>
      <c r="P20" s="3">
        <v>6.666666666666667</v>
      </c>
      <c r="Q20" s="1">
        <v>6</v>
      </c>
      <c r="R20" s="1">
        <f t="shared" si="3"/>
        <v>36</v>
      </c>
      <c r="S20" s="3">
        <f t="shared" si="1"/>
        <v>39.130434782608695</v>
      </c>
    </row>
    <row r="21" spans="1:19" x14ac:dyDescent="0.35">
      <c r="A21" s="1">
        <f t="shared" si="2"/>
        <v>7</v>
      </c>
      <c r="B21" s="4" t="s">
        <v>9</v>
      </c>
      <c r="C21" s="1">
        <v>47</v>
      </c>
      <c r="D21" s="1">
        <v>45</v>
      </c>
      <c r="E21" s="1">
        <v>92</v>
      </c>
      <c r="F21" s="1">
        <v>4</v>
      </c>
      <c r="G21" s="3">
        <v>8.5106382978723403</v>
      </c>
      <c r="H21" s="1">
        <v>3</v>
      </c>
      <c r="I21" s="3">
        <v>6.666666666666667</v>
      </c>
      <c r="J21" s="1">
        <v>7</v>
      </c>
      <c r="K21" s="1">
        <f t="shared" si="4"/>
        <v>43</v>
      </c>
      <c r="L21" s="3">
        <f t="shared" si="0"/>
        <v>46.739130434782609</v>
      </c>
      <c r="M21" s="1">
        <v>4</v>
      </c>
      <c r="N21" s="3">
        <v>8.5106382978723403</v>
      </c>
      <c r="O21" s="1">
        <v>3</v>
      </c>
      <c r="P21" s="3">
        <v>6.666666666666667</v>
      </c>
      <c r="Q21" s="1">
        <v>7</v>
      </c>
      <c r="R21" s="1">
        <f t="shared" si="3"/>
        <v>43</v>
      </c>
      <c r="S21" s="3">
        <f t="shared" si="1"/>
        <v>46.739130434782609</v>
      </c>
    </row>
    <row r="22" spans="1:19" x14ac:dyDescent="0.35">
      <c r="A22" s="1">
        <f t="shared" si="2"/>
        <v>8</v>
      </c>
      <c r="B22" s="4" t="s">
        <v>10</v>
      </c>
      <c r="C22" s="1">
        <v>47</v>
      </c>
      <c r="D22" s="1">
        <v>45</v>
      </c>
      <c r="E22" s="1">
        <v>92</v>
      </c>
      <c r="F22" s="1">
        <v>4</v>
      </c>
      <c r="G22" s="3">
        <v>8.5106382978723403</v>
      </c>
      <c r="H22" s="1">
        <v>4</v>
      </c>
      <c r="I22" s="3">
        <v>8.8888888888888893</v>
      </c>
      <c r="J22" s="1">
        <v>8</v>
      </c>
      <c r="K22" s="1">
        <f t="shared" si="4"/>
        <v>51</v>
      </c>
      <c r="L22" s="3">
        <f t="shared" si="0"/>
        <v>55.434782608695649</v>
      </c>
      <c r="M22" s="1">
        <v>3</v>
      </c>
      <c r="N22" s="3">
        <v>6.3829787234042552</v>
      </c>
      <c r="O22" s="1">
        <v>4</v>
      </c>
      <c r="P22" s="3">
        <v>8.8888888888888893</v>
      </c>
      <c r="Q22" s="1">
        <v>7</v>
      </c>
      <c r="R22" s="1">
        <f t="shared" si="3"/>
        <v>50</v>
      </c>
      <c r="S22" s="3">
        <f t="shared" si="1"/>
        <v>54.347826086956516</v>
      </c>
    </row>
    <row r="23" spans="1:19" x14ac:dyDescent="0.35">
      <c r="A23" s="1">
        <f t="shared" si="2"/>
        <v>9</v>
      </c>
      <c r="B23" s="4" t="s">
        <v>11</v>
      </c>
      <c r="C23" s="1">
        <v>47</v>
      </c>
      <c r="D23" s="1">
        <v>45</v>
      </c>
      <c r="E23" s="1">
        <v>92</v>
      </c>
      <c r="F23" s="1">
        <v>2</v>
      </c>
      <c r="G23" s="3">
        <v>4.2553191489361701</v>
      </c>
      <c r="H23" s="1">
        <v>5</v>
      </c>
      <c r="I23" s="3">
        <v>11.111111111111111</v>
      </c>
      <c r="J23" s="1">
        <v>7</v>
      </c>
      <c r="K23" s="1">
        <f t="shared" si="4"/>
        <v>58</v>
      </c>
      <c r="L23" s="3">
        <f t="shared" si="0"/>
        <v>63.043478260869563</v>
      </c>
      <c r="M23" s="1">
        <v>3</v>
      </c>
      <c r="N23" s="3">
        <v>6.3829787234042552</v>
      </c>
      <c r="O23" s="1">
        <v>3</v>
      </c>
      <c r="P23" s="3">
        <v>6.666666666666667</v>
      </c>
      <c r="Q23" s="1">
        <v>6</v>
      </c>
      <c r="R23" s="1">
        <f t="shared" si="3"/>
        <v>56</v>
      </c>
      <c r="S23" s="3">
        <f t="shared" si="1"/>
        <v>60.869565217391305</v>
      </c>
    </row>
    <row r="24" spans="1:19" x14ac:dyDescent="0.35">
      <c r="A24" s="1">
        <f t="shared" si="2"/>
        <v>10</v>
      </c>
      <c r="B24" s="4" t="s">
        <v>12</v>
      </c>
      <c r="C24" s="1">
        <v>47</v>
      </c>
      <c r="D24" s="1">
        <v>45</v>
      </c>
      <c r="E24" s="1">
        <v>92</v>
      </c>
      <c r="F24" s="1">
        <v>3</v>
      </c>
      <c r="G24" s="3">
        <v>6.3829787234042552</v>
      </c>
      <c r="H24" s="1">
        <v>5</v>
      </c>
      <c r="I24" s="3">
        <v>11.111111111111111</v>
      </c>
      <c r="J24" s="1">
        <v>8</v>
      </c>
      <c r="K24" s="1">
        <f t="shared" si="4"/>
        <v>66</v>
      </c>
      <c r="L24" s="3">
        <f t="shared" si="0"/>
        <v>71.739130434782609</v>
      </c>
      <c r="M24" s="1">
        <v>2</v>
      </c>
      <c r="N24" s="3">
        <v>4.2553191489361701</v>
      </c>
      <c r="O24" s="1">
        <v>2</v>
      </c>
      <c r="P24" s="3">
        <v>4.4444444444444446</v>
      </c>
      <c r="Q24" s="1">
        <v>4</v>
      </c>
      <c r="R24" s="1">
        <f t="shared" si="3"/>
        <v>60</v>
      </c>
      <c r="S24" s="3">
        <f t="shared" si="1"/>
        <v>65.217391304347828</v>
      </c>
    </row>
    <row r="25" spans="1:19" x14ac:dyDescent="0.35">
      <c r="A25" s="1">
        <f t="shared" si="2"/>
        <v>11</v>
      </c>
      <c r="B25" s="4" t="s">
        <v>13</v>
      </c>
      <c r="C25" s="1">
        <v>47</v>
      </c>
      <c r="D25" s="1">
        <v>45</v>
      </c>
      <c r="E25" s="1">
        <v>92</v>
      </c>
      <c r="F25" s="1">
        <v>5</v>
      </c>
      <c r="G25" s="3">
        <v>10.638297872340425</v>
      </c>
      <c r="H25" s="1">
        <v>2</v>
      </c>
      <c r="I25" s="3">
        <v>4.4444444444444446</v>
      </c>
      <c r="J25" s="1">
        <v>7</v>
      </c>
      <c r="K25" s="1">
        <f t="shared" si="4"/>
        <v>73</v>
      </c>
      <c r="L25" s="3">
        <f t="shared" si="0"/>
        <v>79.347826086956516</v>
      </c>
      <c r="M25" s="1">
        <v>4</v>
      </c>
      <c r="N25" s="3">
        <v>8.5106382978723403</v>
      </c>
      <c r="O25" s="1">
        <v>2</v>
      </c>
      <c r="P25" s="3">
        <v>4.4444444444444446</v>
      </c>
      <c r="Q25" s="1">
        <v>6</v>
      </c>
      <c r="R25" s="1">
        <f t="shared" si="3"/>
        <v>66</v>
      </c>
      <c r="S25" s="3">
        <f t="shared" si="1"/>
        <v>71.739130434782609</v>
      </c>
    </row>
    <row r="26" spans="1:19" x14ac:dyDescent="0.35">
      <c r="A26" s="1">
        <f t="shared" si="2"/>
        <v>12</v>
      </c>
      <c r="B26" s="4" t="s">
        <v>14</v>
      </c>
      <c r="C26" s="1">
        <v>47</v>
      </c>
      <c r="D26" s="1">
        <v>45</v>
      </c>
      <c r="E26" s="1">
        <v>92</v>
      </c>
      <c r="F26" s="1">
        <v>7</v>
      </c>
      <c r="G26" s="3">
        <v>14.893617021276595</v>
      </c>
      <c r="H26" s="1">
        <v>3</v>
      </c>
      <c r="I26" s="3">
        <v>6.666666666666667</v>
      </c>
      <c r="J26" s="1">
        <v>10</v>
      </c>
      <c r="K26" s="1">
        <f t="shared" si="4"/>
        <v>83</v>
      </c>
      <c r="L26" s="3">
        <f t="shared" si="0"/>
        <v>90.217391304347828</v>
      </c>
      <c r="M26" s="1">
        <v>2</v>
      </c>
      <c r="N26" s="3">
        <v>4.2553191489361701</v>
      </c>
      <c r="O26" s="1">
        <v>1</v>
      </c>
      <c r="P26" s="3">
        <v>2.2222222222222223</v>
      </c>
      <c r="Q26" s="1">
        <v>3</v>
      </c>
      <c r="R26" s="1">
        <f t="shared" si="3"/>
        <v>69</v>
      </c>
      <c r="S26" s="3">
        <f t="shared" si="1"/>
        <v>75</v>
      </c>
    </row>
  </sheetData>
  <mergeCells count="8">
    <mergeCell ref="A1:S1"/>
    <mergeCell ref="A2:S2"/>
    <mergeCell ref="A9:A13"/>
    <mergeCell ref="B9:B13"/>
    <mergeCell ref="C9:S9"/>
    <mergeCell ref="C10:E13"/>
    <mergeCell ref="F10:L13"/>
    <mergeCell ref="M10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luluk khusna</cp:lastModifiedBy>
  <dcterms:created xsi:type="dcterms:W3CDTF">2015-06-05T18:17:20Z</dcterms:created>
  <dcterms:modified xsi:type="dcterms:W3CDTF">2026-04-16T22:40:08Z</dcterms:modified>
</cp:coreProperties>
</file>